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gel\Desktop\CPL CANTA\PE 007.2023 - FARDAMENTO ESCOLAR\"/>
    </mc:Choice>
  </mc:AlternateContent>
  <bookViews>
    <workbookView xWindow="0" yWindow="0" windowWidth="17256" windowHeight="5772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22" i="1"/>
  <c r="G19" i="1"/>
  <c r="G21" i="1"/>
  <c r="G11" i="1"/>
  <c r="G12" i="1"/>
  <c r="G13" i="1"/>
  <c r="G14" i="1"/>
  <c r="G10" i="1"/>
  <c r="G15" i="1" l="1"/>
  <c r="G24" i="1" s="1"/>
</calcChain>
</file>

<file path=xl/sharedStrings.xml><?xml version="1.0" encoding="utf-8"?>
<sst xmlns="http://schemas.openxmlformats.org/spreadsheetml/2006/main" count="46" uniqueCount="26">
  <si>
    <t>Seq.</t>
  </si>
  <si>
    <t>Descrição</t>
  </si>
  <si>
    <t>Unid.</t>
  </si>
  <si>
    <t>Referencia de Preço</t>
  </si>
  <si>
    <t xml:space="preserve">Quant. </t>
  </si>
  <si>
    <t>Valor Unit.</t>
  </si>
  <si>
    <t>Valor Total</t>
  </si>
  <si>
    <t>Banco de Preços</t>
  </si>
  <si>
    <t>VALOR TOTAL LOTE I</t>
  </si>
  <si>
    <t>LOTE I</t>
  </si>
  <si>
    <t>LOTE II</t>
  </si>
  <si>
    <t>UND</t>
  </si>
  <si>
    <t>PAR</t>
  </si>
  <si>
    <t>VALOR TOTAL LOTE II</t>
  </si>
  <si>
    <t>GOVERNO DO ESTADO DE RORAIMA</t>
  </si>
  <si>
    <t>PREFEITURA MUNICIPAL DE CANTA</t>
  </si>
  <si>
    <t>SECRETARIA DE EDUCAÇÃO</t>
  </si>
  <si>
    <t>VALOR TOTAL ESTIMADO</t>
  </si>
  <si>
    <r>
      <t>BERMUDA ESCOLAR</t>
    </r>
    <r>
      <rPr>
        <sz val="12"/>
        <color theme="1"/>
        <rFont val="Calibri"/>
        <family val="2"/>
        <scheme val="minor"/>
      </rPr>
      <t xml:space="preserve">, Unissex; Descrição: Tecido Tactel, armado em tela, espessura 0,25mm, gramatura 115g/m² com tolerância de /- de 5%; Composição: tecido 88% poliéster 12% poliamida. Cós: elástico com 4,0 cm de largura; Tamanhos: 02 a 12 anos, PP,P,M,G E GG, Cor, logomarca, modelo e Personalização a ser definida pelo órgão </t>
    </r>
    <r>
      <rPr>
        <sz val="12"/>
        <color rgb="FF000000"/>
        <rFont val="Calibri"/>
        <family val="2"/>
        <scheme val="minor"/>
      </rPr>
      <t>solicitante.</t>
    </r>
  </si>
  <si>
    <r>
      <t>CAMISA GOLA V MANGA CURTA,</t>
    </r>
    <r>
      <rPr>
        <sz val="12"/>
        <color theme="1"/>
        <rFont val="Calibri"/>
        <family val="2"/>
        <scheme val="minor"/>
      </rPr>
      <t xml:space="preserve"> Material: malha Sunset, anti-pilling 67% poliéster, 33% viscose, com simbologia 16 e gramatura 165g/m² Características: gola e ribana na cor azul. Com sublimação costa e frente. resistente ao uso e lavagens, Tamanhos: PP,P,M,G E GG, cor, estampa,logomarca, modelo e personalização a ser definida pelo órgão </t>
    </r>
    <r>
      <rPr>
        <sz val="12"/>
        <color rgb="FF000000"/>
        <rFont val="Calibri"/>
        <family val="2"/>
        <scheme val="minor"/>
      </rPr>
      <t>solicitante.</t>
    </r>
  </si>
  <si>
    <r>
      <t xml:space="preserve">CAMISETA SEM MANGA UNISEX - </t>
    </r>
    <r>
      <rPr>
        <sz val="12"/>
        <color theme="1"/>
        <rFont val="Calibri"/>
        <family val="2"/>
        <scheme val="minor"/>
      </rPr>
      <t xml:space="preserve">Material: malha Sunset, anti-pilling 67% poliéster, 33% viscose, com simbologia 16 e gramatura 165g/m² Características: gola e ribana na cor azul. Com sublimação costa e frente. resistente ao uso e lavagens, Tamanhos: PP,P,M,G E GG, cor, estampa,logomarca, modelo e personalização a ser definida pelo órgão </t>
    </r>
    <r>
      <rPr>
        <sz val="12"/>
        <color rgb="FF000000"/>
        <rFont val="Calibri"/>
        <family val="2"/>
        <scheme val="minor"/>
      </rPr>
      <t>solicitante.</t>
    </r>
  </si>
  <si>
    <r>
      <t>CALÇA ESCOLAR FUNDAMENTAL ,</t>
    </r>
    <r>
      <rPr>
        <sz val="12"/>
        <color theme="1"/>
        <rFont val="Calibri"/>
        <family val="2"/>
        <scheme val="minor"/>
      </rPr>
      <t xml:space="preserve"> Unissex; Descrição: Tecido plano em Tactel, armado em tela, espessura 0,25mm, gramatura 115g/m² com tolerância de /- de 5%; Composição: tecido 88% poliéster 12% poliamida. Cós: elástico com 4,0 cm de largura. Tamanhos: PP,P,M,G e GG, Cor, logomarca, modelo e personalização a ser definida pelo órgão </t>
    </r>
    <r>
      <rPr>
        <sz val="12"/>
        <color rgb="FF000000"/>
        <rFont val="Calibri"/>
        <family val="2"/>
        <scheme val="minor"/>
      </rPr>
      <t>solicitante.</t>
    </r>
  </si>
  <si>
    <r>
      <t xml:space="preserve">SHORT SAIA – </t>
    </r>
    <r>
      <rPr>
        <sz val="12"/>
        <color theme="1"/>
        <rFont val="Calibri"/>
        <family val="2"/>
        <scheme val="minor"/>
      </rPr>
      <t xml:space="preserve">Deverá ser confecionada em tecido de 100% poliamida, Com gramatura de 260g/m², na cor indicada pela secretaria. A parte traseira da contura deverá receber um elástico, com larguta de 4,0 cm, embutido  e rebatido com maquina de quatro agulhas ponto corrente. Na parte frontal da contura deverá ser costurado um Cós, confecionado com mesmo tecido  e da cor do corpo com largura exata de 3 cm, costurado com maquina overloque , sendo que nesta deverá ser costurado e sopreposto ao short, uma saia deverá ser preso na lateral direita e solta na lateral esquerda. Cor, logomarca, modelo e personalização a ser definida pelo órgão </t>
    </r>
    <r>
      <rPr>
        <sz val="12"/>
        <color rgb="FF000000"/>
        <rFont val="Calibri"/>
        <family val="2"/>
        <scheme val="minor"/>
      </rPr>
      <t>solicitante</t>
    </r>
  </si>
  <si>
    <r>
      <t xml:space="preserve">TENIS UNISSEX, </t>
    </r>
    <r>
      <rPr>
        <sz val="12"/>
        <color theme="1"/>
        <rFont val="Calibri"/>
        <family val="2"/>
        <scheme val="minor"/>
      </rPr>
      <t xml:space="preserve">material confeccionado em lona, cadarço em poliéster, palmilha em EVA removível de fácil higienização, solado confeccionado em polietileno micro expandido resultado em um calçado leve confortável, de </t>
    </r>
    <r>
      <rPr>
        <sz val="12"/>
        <color rgb="FF000000"/>
        <rFont val="Calibri"/>
        <family val="2"/>
        <scheme val="minor"/>
      </rPr>
      <t>nº 23 ao 42</t>
    </r>
    <r>
      <rPr>
        <sz val="12"/>
        <color theme="1"/>
        <rFont val="Calibri"/>
        <family val="2"/>
        <scheme val="minor"/>
      </rPr>
      <t xml:space="preserve">. Personalização a ser definida pelo órgão </t>
    </r>
    <r>
      <rPr>
        <sz val="12"/>
        <color rgb="FF000000"/>
        <rFont val="Calibri"/>
        <family val="2"/>
        <scheme val="minor"/>
      </rPr>
      <t>solicitante.</t>
    </r>
  </si>
  <si>
    <r>
      <t xml:space="preserve">MEIA tipo soquete </t>
    </r>
    <r>
      <rPr>
        <sz val="12"/>
        <color theme="1"/>
        <rFont val="Calibri"/>
        <family val="2"/>
        <scheme val="minor"/>
      </rPr>
      <t xml:space="preserve">cor sólida (poliéster/algodão) com lycra, tamanhos variados. Obs: Personalização a ser definida pelo órgão </t>
    </r>
    <r>
      <rPr>
        <sz val="12"/>
        <color rgb="FF000000"/>
        <rFont val="Calibri"/>
        <family val="2"/>
        <scheme val="minor"/>
      </rPr>
      <t>solicitante</t>
    </r>
  </si>
  <si>
    <r>
      <t xml:space="preserve">Mochila </t>
    </r>
    <r>
      <rPr>
        <sz val="12"/>
        <color theme="1"/>
        <rFont val="Calibri"/>
        <family val="2"/>
        <scheme val="minor"/>
      </rPr>
      <t xml:space="preserve">Tecido principal Poliéster 600 resistente a água, altura 43 cm, Largura 30 cm, profundidade 15 cm, com fechamento em zíper 06, Alça de mão de 41,50mm largura, 1,30mm espessura. BOLSO frontal, fechamento em zíper 06. 1 Bolso lateral com tela e elástico para garrafinha. Alças anatômicos e espumadas, Personalização e cor a serem definidas pelo órgão solicitante. As medidas poderão ter variações de (-+10%). Cor, logomarca, modelo e personalização a ser definida pelo órgão </t>
    </r>
    <r>
      <rPr>
        <sz val="12"/>
        <color rgb="FF000000"/>
        <rFont val="Calibri"/>
        <family val="2"/>
        <scheme val="minor"/>
      </rPr>
      <t>solicitante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</si>
</sst>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64" fontId="3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/>
    </xf>
    <xf numFmtId="8" fontId="3" fillId="0" borderId="3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8" fontId="3" fillId="0" borderId="12" xfId="0" applyNumberFormat="1" applyFont="1" applyBorder="1" applyAlignment="1">
      <alignment horizontal="center" vertical="center"/>
    </xf>
    <xf numFmtId="44" fontId="2" fillId="2" borderId="4" xfId="1" applyNumberFormat="1" applyFont="1" applyFill="1" applyBorder="1" applyAlignment="1">
      <alignment horizontal="center" vertical="center" wrapText="1"/>
    </xf>
    <xf numFmtId="44" fontId="3" fillId="0" borderId="6" xfId="0" applyNumberFormat="1" applyFont="1" applyBorder="1" applyAlignment="1">
      <alignment horizontal="center" vertical="center"/>
    </xf>
    <xf numFmtId="44" fontId="3" fillId="0" borderId="11" xfId="0" applyNumberFormat="1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horizontal="center" vertical="center"/>
    </xf>
    <xf numFmtId="8" fontId="3" fillId="4" borderId="3" xfId="0" applyNumberFormat="1" applyFont="1" applyFill="1" applyBorder="1" applyAlignment="1">
      <alignment horizontal="center" vertical="center"/>
    </xf>
    <xf numFmtId="44" fontId="3" fillId="4" borderId="6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4" borderId="8" xfId="0" applyFont="1" applyFill="1" applyBorder="1" applyAlignment="1">
      <alignment horizontal="justify" vertical="center" wrapText="1"/>
    </xf>
    <xf numFmtId="44" fontId="5" fillId="0" borderId="0" xfId="0" applyNumberFormat="1" applyFont="1"/>
    <xf numFmtId="0" fontId="4" fillId="4" borderId="0" xfId="0" applyFont="1" applyFill="1"/>
    <xf numFmtId="0" fontId="5" fillId="0" borderId="10" xfId="0" applyFont="1" applyBorder="1" applyAlignment="1">
      <alignment horizontal="justify" vertical="center" wrapText="1"/>
    </xf>
    <xf numFmtId="44" fontId="5" fillId="0" borderId="6" xfId="0" applyNumberFormat="1" applyFont="1" applyBorder="1"/>
    <xf numFmtId="44" fontId="4" fillId="0" borderId="0" xfId="0" applyNumberFormat="1" applyFont="1"/>
    <xf numFmtId="44" fontId="5" fillId="4" borderId="0" xfId="0" applyNumberFormat="1" applyFont="1" applyFill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topLeftCell="A19" workbookViewId="0">
      <selection activeCell="G24" sqref="G24"/>
    </sheetView>
  </sheetViews>
  <sheetFormatPr defaultRowHeight="15.6" x14ac:dyDescent="0.3"/>
  <cols>
    <col min="1" max="1" width="4.88671875" style="24" bestFit="1" customWidth="1"/>
    <col min="2" max="2" width="40.44140625" style="24" customWidth="1"/>
    <col min="3" max="3" width="6" style="24" bestFit="1" customWidth="1"/>
    <col min="4" max="4" width="8.21875" style="24" bestFit="1" customWidth="1"/>
    <col min="5" max="5" width="7.44140625" style="24" bestFit="1" customWidth="1"/>
    <col min="6" max="6" width="10" style="24" bestFit="1" customWidth="1"/>
    <col min="7" max="7" width="17" style="32" bestFit="1" customWidth="1"/>
    <col min="8" max="16384" width="8.88671875" style="24"/>
  </cols>
  <sheetData>
    <row r="2" spans="1:7" x14ac:dyDescent="0.3">
      <c r="A2" s="34"/>
      <c r="B2" s="34"/>
      <c r="C2" s="34"/>
      <c r="D2" s="34"/>
      <c r="E2" s="34"/>
      <c r="F2" s="34"/>
      <c r="G2" s="34"/>
    </row>
    <row r="3" spans="1:7" x14ac:dyDescent="0.3">
      <c r="A3" s="34"/>
      <c r="B3" s="34"/>
      <c r="C3" s="34"/>
      <c r="D3" s="34"/>
      <c r="E3" s="34"/>
      <c r="F3" s="34"/>
      <c r="G3" s="34"/>
    </row>
    <row r="4" spans="1:7" x14ac:dyDescent="0.3">
      <c r="A4" s="34" t="s">
        <v>14</v>
      </c>
      <c r="B4" s="34"/>
      <c r="C4" s="34"/>
      <c r="D4" s="34"/>
      <c r="E4" s="34"/>
      <c r="F4" s="34"/>
      <c r="G4" s="34"/>
    </row>
    <row r="5" spans="1:7" x14ac:dyDescent="0.3">
      <c r="A5" s="34" t="s">
        <v>15</v>
      </c>
      <c r="B5" s="34"/>
      <c r="C5" s="34"/>
      <c r="D5" s="34"/>
      <c r="E5" s="34"/>
      <c r="F5" s="34"/>
      <c r="G5" s="34"/>
    </row>
    <row r="6" spans="1:7" x14ac:dyDescent="0.3">
      <c r="A6" s="34" t="s">
        <v>16</v>
      </c>
      <c r="B6" s="34"/>
      <c r="C6" s="34"/>
      <c r="D6" s="34"/>
      <c r="E6" s="34"/>
      <c r="F6" s="34"/>
      <c r="G6" s="34"/>
    </row>
    <row r="8" spans="1:7" x14ac:dyDescent="0.3">
      <c r="A8" s="35" t="s">
        <v>9</v>
      </c>
      <c r="B8" s="36"/>
      <c r="C8" s="36"/>
      <c r="D8" s="36"/>
      <c r="E8" s="36"/>
      <c r="F8" s="36"/>
      <c r="G8" s="36"/>
    </row>
    <row r="9" spans="1:7" ht="47.4" thickBot="1" x14ac:dyDescent="0.35">
      <c r="A9" s="1" t="s">
        <v>0</v>
      </c>
      <c r="B9" s="2" t="s">
        <v>1</v>
      </c>
      <c r="C9" s="2" t="s">
        <v>2</v>
      </c>
      <c r="D9" s="3" t="s">
        <v>3</v>
      </c>
      <c r="E9" s="4" t="s">
        <v>4</v>
      </c>
      <c r="F9" s="5" t="s">
        <v>5</v>
      </c>
      <c r="G9" s="15" t="s">
        <v>6</v>
      </c>
    </row>
    <row r="10" spans="1:7" ht="141" thickBot="1" x14ac:dyDescent="0.35">
      <c r="A10" s="6">
        <v>1</v>
      </c>
      <c r="B10" s="25" t="s">
        <v>18</v>
      </c>
      <c r="C10" s="7" t="s">
        <v>2</v>
      </c>
      <c r="D10" s="8" t="s">
        <v>7</v>
      </c>
      <c r="E10" s="9">
        <v>1400</v>
      </c>
      <c r="F10" s="10">
        <v>37.74</v>
      </c>
      <c r="G10" s="16">
        <f>E10*F10</f>
        <v>52836</v>
      </c>
    </row>
    <row r="11" spans="1:7" ht="156.6" thickBot="1" x14ac:dyDescent="0.35">
      <c r="A11" s="6">
        <v>2</v>
      </c>
      <c r="B11" s="26" t="s">
        <v>19</v>
      </c>
      <c r="C11" s="7" t="s">
        <v>2</v>
      </c>
      <c r="D11" s="8" t="s">
        <v>7</v>
      </c>
      <c r="E11" s="9">
        <v>6000</v>
      </c>
      <c r="F11" s="10">
        <v>39.24</v>
      </c>
      <c r="G11" s="16">
        <f t="shared" ref="G11:G14" si="0">E11*F11</f>
        <v>235440</v>
      </c>
    </row>
    <row r="12" spans="1:7" ht="156.6" thickBot="1" x14ac:dyDescent="0.35">
      <c r="A12" s="18">
        <v>3</v>
      </c>
      <c r="B12" s="27" t="s">
        <v>20</v>
      </c>
      <c r="C12" s="19" t="s">
        <v>2</v>
      </c>
      <c r="D12" s="20" t="s">
        <v>7</v>
      </c>
      <c r="E12" s="21">
        <v>3200</v>
      </c>
      <c r="F12" s="22">
        <v>27.65</v>
      </c>
      <c r="G12" s="23">
        <f t="shared" si="0"/>
        <v>88480</v>
      </c>
    </row>
    <row r="13" spans="1:7" ht="156.6" thickBot="1" x14ac:dyDescent="0.35">
      <c r="A13" s="6">
        <v>4</v>
      </c>
      <c r="B13" s="26" t="s">
        <v>21</v>
      </c>
      <c r="C13" s="7" t="s">
        <v>2</v>
      </c>
      <c r="D13" s="8" t="s">
        <v>7</v>
      </c>
      <c r="E13" s="9">
        <v>3200</v>
      </c>
      <c r="F13" s="10">
        <v>44.89</v>
      </c>
      <c r="G13" s="16">
        <f t="shared" si="0"/>
        <v>143648</v>
      </c>
    </row>
    <row r="14" spans="1:7" ht="281.39999999999998" thickBot="1" x14ac:dyDescent="0.35">
      <c r="A14" s="6">
        <v>5</v>
      </c>
      <c r="B14" s="26" t="s">
        <v>22</v>
      </c>
      <c r="C14" s="7" t="s">
        <v>2</v>
      </c>
      <c r="D14" s="8" t="s">
        <v>7</v>
      </c>
      <c r="E14" s="9">
        <v>2200</v>
      </c>
      <c r="F14" s="10">
        <v>35.79</v>
      </c>
      <c r="G14" s="16">
        <f t="shared" si="0"/>
        <v>78738</v>
      </c>
    </row>
    <row r="15" spans="1:7" x14ac:dyDescent="0.3">
      <c r="A15" s="34" t="s">
        <v>8</v>
      </c>
      <c r="B15" s="34"/>
      <c r="C15" s="34"/>
      <c r="D15" s="34"/>
      <c r="E15" s="34"/>
      <c r="F15" s="34"/>
      <c r="G15" s="28">
        <f>SUM(G10:G14)</f>
        <v>599142</v>
      </c>
    </row>
    <row r="17" spans="1:7" x14ac:dyDescent="0.3">
      <c r="A17" s="35" t="s">
        <v>10</v>
      </c>
      <c r="B17" s="36"/>
      <c r="C17" s="36"/>
      <c r="D17" s="36"/>
      <c r="E17" s="36"/>
      <c r="F17" s="36"/>
      <c r="G17" s="36"/>
    </row>
    <row r="18" spans="1:7" ht="47.4" thickBot="1" x14ac:dyDescent="0.35">
      <c r="A18" s="1" t="s">
        <v>0</v>
      </c>
      <c r="B18" s="2" t="s">
        <v>1</v>
      </c>
      <c r="C18" s="2" t="s">
        <v>2</v>
      </c>
      <c r="D18" s="3" t="s">
        <v>3</v>
      </c>
      <c r="E18" s="4" t="s">
        <v>4</v>
      </c>
      <c r="F18" s="5" t="s">
        <v>5</v>
      </c>
      <c r="G18" s="15" t="s">
        <v>6</v>
      </c>
    </row>
    <row r="19" spans="1:7" ht="125.4" thickBot="1" x14ac:dyDescent="0.35">
      <c r="A19" s="6">
        <v>1</v>
      </c>
      <c r="B19" s="25" t="s">
        <v>23</v>
      </c>
      <c r="C19" s="24" t="s">
        <v>12</v>
      </c>
      <c r="D19" s="8" t="s">
        <v>7</v>
      </c>
      <c r="E19" s="9">
        <v>3200</v>
      </c>
      <c r="F19" s="10">
        <v>138.37</v>
      </c>
      <c r="G19" s="16">
        <f>E19*F19</f>
        <v>442784</v>
      </c>
    </row>
    <row r="20" spans="1:7" ht="63" thickBot="1" x14ac:dyDescent="0.35">
      <c r="A20" s="18">
        <v>2</v>
      </c>
      <c r="B20" s="27" t="s">
        <v>24</v>
      </c>
      <c r="C20" s="29" t="s">
        <v>12</v>
      </c>
      <c r="D20" s="20" t="s">
        <v>7</v>
      </c>
      <c r="E20" s="21">
        <v>6000</v>
      </c>
      <c r="F20" s="22">
        <v>8.6199999999999992</v>
      </c>
      <c r="G20" s="23">
        <f>E20*F20</f>
        <v>51719.999999999993</v>
      </c>
    </row>
    <row r="21" spans="1:7" ht="218.4" x14ac:dyDescent="0.3">
      <c r="A21" s="11">
        <v>3</v>
      </c>
      <c r="B21" s="30" t="s">
        <v>25</v>
      </c>
      <c r="C21" s="24" t="s">
        <v>11</v>
      </c>
      <c r="D21" s="12" t="s">
        <v>7</v>
      </c>
      <c r="E21" s="13">
        <v>3200</v>
      </c>
      <c r="F21" s="14">
        <v>109.54</v>
      </c>
      <c r="G21" s="17">
        <f t="shared" ref="G21" si="1">E21*F21</f>
        <v>350528</v>
      </c>
    </row>
    <row r="22" spans="1:7" x14ac:dyDescent="0.3">
      <c r="A22" s="37" t="s">
        <v>13</v>
      </c>
      <c r="B22" s="37"/>
      <c r="C22" s="37"/>
      <c r="D22" s="37"/>
      <c r="E22" s="37"/>
      <c r="F22" s="37"/>
      <c r="G22" s="31">
        <f>SUM(G19:G21)</f>
        <v>845032</v>
      </c>
    </row>
    <row r="24" spans="1:7" x14ac:dyDescent="0.3">
      <c r="A24" s="38" t="s">
        <v>17</v>
      </c>
      <c r="B24" s="38"/>
      <c r="C24" s="38"/>
      <c r="D24" s="38"/>
      <c r="E24" s="38"/>
      <c r="F24" s="38"/>
      <c r="G24" s="33">
        <f>SUM(G22,G15)</f>
        <v>1444174</v>
      </c>
    </row>
  </sheetData>
  <mergeCells count="10">
    <mergeCell ref="A2:G2"/>
    <mergeCell ref="A3:G3"/>
    <mergeCell ref="A4:G4"/>
    <mergeCell ref="A5:G5"/>
    <mergeCell ref="A8:G8"/>
    <mergeCell ref="A15:F15"/>
    <mergeCell ref="A17:G17"/>
    <mergeCell ref="A22:F22"/>
    <mergeCell ref="A24:F24"/>
    <mergeCell ref="A6:G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angela.marcia244@gmail.com</cp:lastModifiedBy>
  <dcterms:created xsi:type="dcterms:W3CDTF">2023-01-18T12:57:28Z</dcterms:created>
  <dcterms:modified xsi:type="dcterms:W3CDTF">2023-05-29T14:01:33Z</dcterms:modified>
</cp:coreProperties>
</file>